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5815" windowHeight="15495" activeTab="1"/>
  </bookViews>
  <sheets>
    <sheet name="Summary" sheetId="2" r:id="rId1"/>
    <sheet name="stock products" sheetId="1" r:id="rId2"/>
  </sheets>
  <definedNames>
    <definedName name="_xlnm._FilterDatabase" localSheetId="1" hidden="1">'stock products'!$A$3:$G$3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4" i="1"/>
  <c r="E82" i="1"/>
  <c r="B3" i="2" s="1"/>
  <c r="B4" i="2" s="1"/>
  <c r="G82" i="1" l="1"/>
  <c r="C3" i="2" s="1"/>
  <c r="C4" i="2" s="1"/>
</calcChain>
</file>

<file path=xl/sharedStrings.xml><?xml version="1.0" encoding="utf-8"?>
<sst xmlns="http://schemas.openxmlformats.org/spreadsheetml/2006/main" count="203" uniqueCount="203">
  <si>
    <t>SKU number</t>
  </si>
  <si>
    <t>Name</t>
  </si>
  <si>
    <t>barcode</t>
  </si>
  <si>
    <t>ESSBK_IP678</t>
  </si>
  <si>
    <t>Essential black | iPhone 6/7/8/SE</t>
  </si>
  <si>
    <t>8121040264626</t>
  </si>
  <si>
    <t>ESSBK_IP11</t>
  </si>
  <si>
    <t>Essential black | iPhone 11</t>
  </si>
  <si>
    <t>8 121040264794</t>
  </si>
  <si>
    <t>ESSBK_IP11P</t>
  </si>
  <si>
    <t>Essential black | iPhone 11 Pro</t>
  </si>
  <si>
    <t>8 121040 264862</t>
  </si>
  <si>
    <t>ESSBK_IP12</t>
  </si>
  <si>
    <t>Essential black | iPhone 12</t>
  </si>
  <si>
    <t>8121040265098</t>
  </si>
  <si>
    <t>ESSBK_IP12P</t>
  </si>
  <si>
    <t>Essential black | iPhone 12 Max/12 Pro</t>
  </si>
  <si>
    <t>8121040265166</t>
  </si>
  <si>
    <t>ESSBK_IP12PM</t>
  </si>
  <si>
    <t>Essential black | iPhone 12 Pro Max</t>
  </si>
  <si>
    <t>8121040265234</t>
  </si>
  <si>
    <t>ESSBL_IP678</t>
  </si>
  <si>
    <t>Essential blue |  iPhone 6/7/8/SE</t>
  </si>
  <si>
    <t>8121040265302</t>
  </si>
  <si>
    <t>ESSBL_IP11</t>
  </si>
  <si>
    <t>Essential blue | iPhone 11</t>
  </si>
  <si>
    <t>8121040265470</t>
  </si>
  <si>
    <t>ESSBL_IP11P</t>
  </si>
  <si>
    <t>Essential blue | iPhone 11 Pro</t>
  </si>
  <si>
    <t>8121040 265548</t>
  </si>
  <si>
    <t>ESSBL_IP12</t>
  </si>
  <si>
    <t>Essential blue | iPhone 12</t>
  </si>
  <si>
    <t>8121040265784</t>
  </si>
  <si>
    <t>ESSBL_IP12P</t>
  </si>
  <si>
    <t>Essential blue | iPhone 12 Max/12 Pro</t>
  </si>
  <si>
    <t>8121040265852</t>
  </si>
  <si>
    <t>ESSBL_IP12PM</t>
  </si>
  <si>
    <t>Essential blue | iPhone 12 Pro Max</t>
  </si>
  <si>
    <t>8121040265920</t>
  </si>
  <si>
    <t>ESSRD_IP678</t>
  </si>
  <si>
    <t>Essential red | iPhone 6/7/8/SE</t>
  </si>
  <si>
    <t>8121040266088</t>
  </si>
  <si>
    <t>ESSRD_IP11</t>
  </si>
  <si>
    <t>Essential red | iPhone 11</t>
  </si>
  <si>
    <t>8121040266156</t>
  </si>
  <si>
    <t>ESSRD_IP11P</t>
  </si>
  <si>
    <t>Essential red | iPhone 11 Pro</t>
  </si>
  <si>
    <t>8121040266224</t>
  </si>
  <si>
    <t>ESSRD_IP12</t>
  </si>
  <si>
    <t>Essential red | iPhone 12</t>
  </si>
  <si>
    <t>8121040266460</t>
  </si>
  <si>
    <t>ESSRD_IP12P</t>
  </si>
  <si>
    <t>Essential red | iPhone 12 Max/12 Pro</t>
  </si>
  <si>
    <t>8121040266538</t>
  </si>
  <si>
    <t>ESSRD_IP12PM</t>
  </si>
  <si>
    <t>Essential red | iPhone 12 Pro Max</t>
  </si>
  <si>
    <t>8121040266606</t>
  </si>
  <si>
    <t>ESSGR_IP678</t>
  </si>
  <si>
    <t>Essential green | iPhone 6/7/8/SE</t>
  </si>
  <si>
    <t>8121040266774</t>
  </si>
  <si>
    <t>ESSGR_IP11</t>
  </si>
  <si>
    <t>Essential green | iPhone 11</t>
  </si>
  <si>
    <t>8121040266842</t>
  </si>
  <si>
    <t>ESSGR_IP11P</t>
  </si>
  <si>
    <t>Essential green | iPhone 11 Pro</t>
  </si>
  <si>
    <t>8121040266910</t>
  </si>
  <si>
    <t>ESSGR_IP12</t>
  </si>
  <si>
    <t>Essential green | iPhone 12</t>
  </si>
  <si>
    <t>8 121040 267146</t>
  </si>
  <si>
    <t>ESSGR_IP12P</t>
  </si>
  <si>
    <t>Essential green | iPhone 12 Max/12 Pro</t>
  </si>
  <si>
    <t>8 121040 267214</t>
  </si>
  <si>
    <t>ESSGR_IP12PM</t>
  </si>
  <si>
    <t>Essential green | iPhone 12 Pro Max</t>
  </si>
  <si>
    <t>8 121040 267382</t>
  </si>
  <si>
    <t>DES01_IP678</t>
  </si>
  <si>
    <t>Canyon | iPhone 6/7/8/SE</t>
  </si>
  <si>
    <t>8121040 267450</t>
  </si>
  <si>
    <t>DES01_IP11</t>
  </si>
  <si>
    <t>Canyon | iPhone 11</t>
  </si>
  <si>
    <t>8121040267528</t>
  </si>
  <si>
    <t>DES01_IP11P</t>
  </si>
  <si>
    <t>Canyon | iPhone 11 Pro</t>
  </si>
  <si>
    <t>8 121040267696</t>
  </si>
  <si>
    <t>DES01_IP11PM</t>
  </si>
  <si>
    <t>Canyon |  iPhone 11 Pro Max</t>
  </si>
  <si>
    <t>8 121040267764</t>
  </si>
  <si>
    <t>DES01_IP12</t>
  </si>
  <si>
    <t>Canyon |  iPhone 12</t>
  </si>
  <si>
    <t>8121040267832</t>
  </si>
  <si>
    <t>DES01_IP12P</t>
  </si>
  <si>
    <t>Canyon |  iPhone 12 Max/12 Pro</t>
  </si>
  <si>
    <t>8121040267900</t>
  </si>
  <si>
    <t>DES01_IP12PM</t>
  </si>
  <si>
    <t>Canyon | iPhone 12 Pro Max</t>
  </si>
  <si>
    <t>8121040268068</t>
  </si>
  <si>
    <t>DES02_IP678</t>
  </si>
  <si>
    <t>Landscape | iPhone 6/7/8/SE</t>
  </si>
  <si>
    <t>8121040268136</t>
  </si>
  <si>
    <t>DES02_IP11</t>
  </si>
  <si>
    <t xml:space="preserve">Landscape | iPhone 11 </t>
  </si>
  <si>
    <t>8121040268204</t>
  </si>
  <si>
    <t>DES02_IP11P</t>
  </si>
  <si>
    <t>Landscape | iPhone 11 Pro</t>
  </si>
  <si>
    <t>8 121040 268372</t>
  </si>
  <si>
    <t>DES02_IP11PM</t>
  </si>
  <si>
    <t>Landscape | iPhone 11 Pro Max</t>
  </si>
  <si>
    <t>8 121040 268440</t>
  </si>
  <si>
    <t>DES02_IP12</t>
  </si>
  <si>
    <t>Landscape | iPhone 12</t>
  </si>
  <si>
    <t>8121040268518</t>
  </si>
  <si>
    <t>DES02_IP12P</t>
  </si>
  <si>
    <t>Landscape | iPhone 12 Max/12 Pro</t>
  </si>
  <si>
    <t>8121040268686</t>
  </si>
  <si>
    <t>DES02_IP12PM</t>
  </si>
  <si>
    <t>Landscape | iPhone 12 Pro Max</t>
  </si>
  <si>
    <t>8121040268754</t>
  </si>
  <si>
    <t>DES03_IP678</t>
  </si>
  <si>
    <t>Coal | iPhone 6/7/8/SE</t>
  </si>
  <si>
    <t>8121040268822</t>
  </si>
  <si>
    <t>DES03_IP11</t>
  </si>
  <si>
    <t>Coal | iPhone 11</t>
  </si>
  <si>
    <t>8121040268990</t>
  </si>
  <si>
    <t>DES03_IP11P</t>
  </si>
  <si>
    <t>Coal | iPhone 11 Pro</t>
  </si>
  <si>
    <t>8121040269058</t>
  </si>
  <si>
    <t>DES03_IP11PM</t>
  </si>
  <si>
    <t>Coal | iPhone 11 Pro Max</t>
  </si>
  <si>
    <t>8121040269126</t>
  </si>
  <si>
    <t>DES03_IP12</t>
  </si>
  <si>
    <t>Coal | iPhone 12</t>
  </si>
  <si>
    <t>8121040269294</t>
  </si>
  <si>
    <t>DES03_IP12P</t>
  </si>
  <si>
    <t>Coal | iPhone 12 Max/12 Pro</t>
  </si>
  <si>
    <t>8121040269362</t>
  </si>
  <si>
    <t>DES03_IP12PM</t>
  </si>
  <si>
    <t>Coal | iPhone 12 Pro Max</t>
  </si>
  <si>
    <t>8121040269430</t>
  </si>
  <si>
    <t>DES04_IP678</t>
  </si>
  <si>
    <t>Glacier | iPhone 6/7/8/SE</t>
  </si>
  <si>
    <t>8121040269508</t>
  </si>
  <si>
    <t>DES04_IP11</t>
  </si>
  <si>
    <t>Glacier | iPhone 11</t>
  </si>
  <si>
    <t>8 121040 269676</t>
  </si>
  <si>
    <t>DES04_IP12</t>
  </si>
  <si>
    <t>Glacier | iPhone 12</t>
  </si>
  <si>
    <t>8121040269980</t>
  </si>
  <si>
    <t>DES04_IP12P</t>
  </si>
  <si>
    <t>Glacier | iPhone 12 Max/12 Pro</t>
  </si>
  <si>
    <t>8121040270016</t>
  </si>
  <si>
    <t>DES04_IP12PM</t>
  </si>
  <si>
    <t>Glacier | iPhone 12 Pro Max</t>
  </si>
  <si>
    <t>8121040270184</t>
  </si>
  <si>
    <t>DES05_IP678</t>
  </si>
  <si>
    <t>Clover | iPhone 6/7/8/SE</t>
  </si>
  <si>
    <t>8121040270252</t>
  </si>
  <si>
    <t>DES05_IP11</t>
  </si>
  <si>
    <t>Clover | iPhone 11</t>
  </si>
  <si>
    <t>8121040270320</t>
  </si>
  <si>
    <t>DES05_IP12</t>
  </si>
  <si>
    <t>Clover | iPhone 12</t>
  </si>
  <si>
    <t>8121040 270634</t>
  </si>
  <si>
    <t>DES05_IP12P</t>
  </si>
  <si>
    <t>Clover | iPhone 12 Max/12 Pro</t>
  </si>
  <si>
    <t>8121040 270702</t>
  </si>
  <si>
    <t>DES05_IP12PM</t>
  </si>
  <si>
    <t>Clover | iPhone 12 Pro Max</t>
  </si>
  <si>
    <t>8121040270870</t>
  </si>
  <si>
    <t>WPC1014ORIPXS</t>
  </si>
  <si>
    <t>Whale Eco-case for iPhone X/XS</t>
  </si>
  <si>
    <t>WPC1014ORIPXR</t>
  </si>
  <si>
    <t>Whale Eco-case for iPhone XR</t>
  </si>
  <si>
    <t>WPC1014ORIP11</t>
  </si>
  <si>
    <t>Whale Eco-case for iPhone 11 Pro</t>
  </si>
  <si>
    <t>WPC1015ORIP11</t>
  </si>
  <si>
    <t>Turtle Eco-case for iPhone 11 Pro</t>
  </si>
  <si>
    <t>WPC1015ORS10P</t>
  </si>
  <si>
    <t>Turtle Eco-case for Galaxy S10 Plus</t>
  </si>
  <si>
    <t>WPC1017ORIP11</t>
  </si>
  <si>
    <t>Seahorse Eco-case for iPhone 11 Pro</t>
  </si>
  <si>
    <t>WPC1020ORS10P</t>
  </si>
  <si>
    <t>Matte Manta Eco-case for Galaxy S10 Plus</t>
  </si>
  <si>
    <t>WPC1021ORIP11</t>
  </si>
  <si>
    <t>Matte Whale Eco-case for iPhone 11 Pro</t>
  </si>
  <si>
    <t>WPC1021ORIP11R</t>
  </si>
  <si>
    <t>Matte Whale Eco-case for iPhone 11</t>
  </si>
  <si>
    <t>WPC1022ORIPXR</t>
  </si>
  <si>
    <t>Matte Seahorse Eco-case for iPhone XR</t>
  </si>
  <si>
    <t>WPC1031ORIP11</t>
  </si>
  <si>
    <t>Red Eco-case for iPhone 11 Pro</t>
  </si>
  <si>
    <t>WPC1032ORIP11</t>
  </si>
  <si>
    <t>Yellow Eco-case for iPhone 11 Pro</t>
  </si>
  <si>
    <t>WPC1032ORIP11R</t>
  </si>
  <si>
    <t>Yellow Eco-case for iPhone 11</t>
  </si>
  <si>
    <t>RRP
(USD)</t>
  </si>
  <si>
    <t>Images</t>
  </si>
  <si>
    <t xml:space="preserve">IN STOCK </t>
  </si>
  <si>
    <t>Amount
(USD)</t>
  </si>
  <si>
    <t>Category</t>
  </si>
  <si>
    <t>Total Qty</t>
  </si>
  <si>
    <t>Total</t>
  </si>
  <si>
    <t>Wilma Phone Case</t>
  </si>
  <si>
    <t>Total Amt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</si>
</sst>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7">
    <font>
      <sz val="12"/>
      <color theme="1"/>
      <name val="Calibri"/>
      <charset val="134"/>
      <scheme val="minor"/>
    </font>
    <font>
      <b/>
      <sz val="10"/>
      <color rgb="FF000000"/>
      <name val="Calibri"/>
      <family val="4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20"/>
      <color theme="1"/>
      <name val="Calibri"/>
      <family val="4"/>
      <charset val="134"/>
      <scheme val="minor"/>
    </font>
    <font>
      <sz val="10"/>
      <color rgb="FF000000"/>
      <name val="Calibri"/>
      <family val="4"/>
      <charset val="134"/>
      <scheme val="minor"/>
    </font>
    <font>
      <sz val="10"/>
      <color rgb="FF000000"/>
      <name val="Calibri (Brödtext)"/>
      <charset val="134"/>
    </font>
    <font>
      <sz val="10"/>
      <color theme="1"/>
      <name val="Calibri (Brödtext)"/>
      <charset val="134"/>
    </font>
    <font>
      <sz val="12"/>
      <name val="Times New Roman"/>
      <family val="1"/>
    </font>
    <font>
      <sz val="10"/>
      <color rgb="FFFF0000"/>
      <name val="Calibri (Brödtext)"/>
      <charset val="134"/>
    </font>
    <font>
      <sz val="12"/>
      <color rgb="FFFF0000"/>
      <name val="Times New Roman"/>
      <family val="1"/>
    </font>
    <font>
      <b/>
      <sz val="12"/>
      <color rgb="FFFF0000"/>
      <name val="Calibri"/>
      <family val="4"/>
      <charset val="134"/>
      <scheme val="minor"/>
    </font>
    <font>
      <sz val="10"/>
      <color theme="1"/>
      <name val="Calibri"/>
      <family val="4"/>
      <charset val="134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4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quotePrefix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quotePrefix="1" applyFont="1" applyFill="1" applyBorder="1" applyAlignment="1">
      <alignment horizontal="center" vertical="center" wrapText="1"/>
    </xf>
    <xf numFmtId="0" fontId="10" fillId="3" borderId="2" xfId="0" quotePrefix="1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65" fontId="0" fillId="3" borderId="0" xfId="2" applyNumberFormat="1" applyFont="1" applyFill="1" applyAlignment="1">
      <alignment horizontal="center"/>
    </xf>
    <xf numFmtId="165" fontId="1" fillId="4" borderId="1" xfId="2" applyNumberFormat="1" applyFont="1" applyFill="1" applyBorder="1" applyAlignment="1">
      <alignment horizontal="center" vertical="top" wrapText="1"/>
    </xf>
    <xf numFmtId="165" fontId="0" fillId="3" borderId="1" xfId="2" applyNumberFormat="1" applyFont="1" applyFill="1" applyBorder="1" applyAlignment="1">
      <alignment horizontal="center" vertical="center"/>
    </xf>
    <xf numFmtId="165" fontId="0" fillId="0" borderId="0" xfId="2" applyNumberFormat="1" applyFont="1" applyAlignment="1">
      <alignment horizontal="center"/>
    </xf>
    <xf numFmtId="165" fontId="16" fillId="0" borderId="0" xfId="2" applyNumberFormat="1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4" fillId="0" borderId="9" xfId="0" applyFont="1" applyBorder="1" applyAlignment="1">
      <alignment vertical="center"/>
    </xf>
    <xf numFmtId="166" fontId="0" fillId="0" borderId="5" xfId="2" applyNumberFormat="1" applyFont="1" applyBorder="1" applyAlignment="1">
      <alignment horizontal="center" vertical="center"/>
    </xf>
    <xf numFmtId="0" fontId="15" fillId="5" borderId="6" xfId="0" applyFont="1" applyFill="1" applyBorder="1" applyAlignment="1">
      <alignment vertical="center"/>
    </xf>
    <xf numFmtId="166" fontId="15" fillId="5" borderId="7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常规_Sheet1" xfId="1"/>
  </cellStyles>
  <dxfs count="1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1375170</xdr:colOff>
      <xdr:row>2</xdr:row>
      <xdr:rowOff>384572</xdr:rowOff>
    </xdr:from>
    <xdr:to>
      <xdr:col>1</xdr:col>
      <xdr:colOff>1332610</xdr:colOff>
      <xdr:row>9</xdr:row>
      <xdr:rowOff>89297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30A96D3-F8DD-4D6E-A697-489A2D6BB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5170" y="1229916"/>
          <a:ext cx="1368331" cy="1371600"/>
        </a:xfrm>
        <a:prstGeom prst="rect">
          <a:avLst/>
        </a:prstGeom>
      </xdr:spPr>
    </xdr:pic>
    <xdr:clientData/>
  </xdr:twoCellAnchor>
  <xdr:twoCellAnchor>
    <xdr:from>
      <xdr:col>0</xdr:col>
      <xdr:colOff>1360740</xdr:colOff>
      <xdr:row>9</xdr:row>
      <xdr:rowOff>101203</xdr:rowOff>
    </xdr:from>
    <xdr:to>
      <xdr:col>1</xdr:col>
      <xdr:colOff>1348378</xdr:colOff>
      <xdr:row>16</xdr:row>
      <xdr:rowOff>83344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B1DAF41-C554-45EA-A0DD-51D30EA1D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0740" y="2613422"/>
          <a:ext cx="1398529" cy="1398985"/>
        </a:xfrm>
        <a:prstGeom prst="rect">
          <a:avLst/>
        </a:prstGeom>
      </xdr:spPr>
    </xdr:pic>
    <xdr:clientData/>
  </xdr:twoCellAnchor>
  <xdr:twoCellAnchor editAs="oneCell">
    <xdr:from>
      <xdr:col>0</xdr:col>
      <xdr:colOff>1379935</xdr:colOff>
      <xdr:row>16</xdr:row>
      <xdr:rowOff>121443</xdr:rowOff>
    </xdr:from>
    <xdr:to>
      <xdr:col>1</xdr:col>
      <xdr:colOff>1363265</xdr:colOff>
      <xdr:row>23</xdr:row>
      <xdr:rowOff>106942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CBEEBD8-B650-464F-9B3A-0A1F25083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9935" y="4050506"/>
          <a:ext cx="1394221" cy="1402342"/>
        </a:xfrm>
        <a:prstGeom prst="rect">
          <a:avLst/>
        </a:prstGeom>
      </xdr:spPr>
    </xdr:pic>
    <xdr:clientData/>
  </xdr:twoCellAnchor>
  <xdr:twoCellAnchor>
    <xdr:from>
      <xdr:col>0</xdr:col>
      <xdr:colOff>1401365</xdr:colOff>
      <xdr:row>23</xdr:row>
      <xdr:rowOff>96440</xdr:rowOff>
    </xdr:from>
    <xdr:to>
      <xdr:col>2</xdr:col>
      <xdr:colOff>3868</xdr:colOff>
      <xdr:row>30</xdr:row>
      <xdr:rowOff>107156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6D10E6A7-678D-495C-85D3-86ACB9015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1365" y="5442346"/>
          <a:ext cx="1424284" cy="1427560"/>
        </a:xfrm>
        <a:prstGeom prst="rect">
          <a:avLst/>
        </a:prstGeom>
      </xdr:spPr>
    </xdr:pic>
    <xdr:clientData/>
  </xdr:twoCellAnchor>
  <xdr:twoCellAnchor>
    <xdr:from>
      <xdr:col>0</xdr:col>
      <xdr:colOff>1394222</xdr:colOff>
      <xdr:row>30</xdr:row>
      <xdr:rowOff>178594</xdr:rowOff>
    </xdr:from>
    <xdr:to>
      <xdr:col>1</xdr:col>
      <xdr:colOff>1404936</xdr:colOff>
      <xdr:row>38</xdr:row>
      <xdr:rowOff>35720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DEE5540-5F57-4470-9300-C8E064BCA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94222" y="6941344"/>
          <a:ext cx="1421605" cy="1464470"/>
        </a:xfrm>
        <a:prstGeom prst="rect">
          <a:avLst/>
        </a:prstGeom>
      </xdr:spPr>
    </xdr:pic>
    <xdr:clientData fLocksWithSheet="0" fPrintsWithSheet="0"/>
  </xdr:twoCellAnchor>
  <xdr:twoCellAnchor>
    <xdr:from>
      <xdr:col>1</xdr:col>
      <xdr:colOff>29765</xdr:colOff>
      <xdr:row>38</xdr:row>
      <xdr:rowOff>185340</xdr:rowOff>
    </xdr:from>
    <xdr:to>
      <xdr:col>2</xdr:col>
      <xdr:colOff>19214</xdr:colOff>
      <xdr:row>45</xdr:row>
      <xdr:rowOff>189365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62D6E636-8F06-4961-B290-7EABF352E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0656" y="8555434"/>
          <a:ext cx="1400339" cy="1420869"/>
        </a:xfrm>
        <a:prstGeom prst="rect">
          <a:avLst/>
        </a:prstGeom>
      </xdr:spPr>
    </xdr:pic>
    <xdr:clientData fLocksWithSheet="0" fPrintsWithSheet="0"/>
  </xdr:twoCellAnchor>
  <xdr:twoCellAnchor>
    <xdr:from>
      <xdr:col>1</xdr:col>
      <xdr:colOff>11906</xdr:colOff>
      <xdr:row>46</xdr:row>
      <xdr:rowOff>188118</xdr:rowOff>
    </xdr:from>
    <xdr:to>
      <xdr:col>2</xdr:col>
      <xdr:colOff>3854</xdr:colOff>
      <xdr:row>53</xdr:row>
      <xdr:rowOff>186313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DAEF770A-9CA8-4B7B-8962-7BFEEC479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2797" y="10177462"/>
          <a:ext cx="1402838" cy="1415039"/>
        </a:xfrm>
        <a:prstGeom prst="rect">
          <a:avLst/>
        </a:prstGeom>
      </xdr:spPr>
    </xdr:pic>
    <xdr:clientData fLocksWithSheet="0" fPrintsWithSheet="0"/>
  </xdr:twoCellAnchor>
  <xdr:twoCellAnchor>
    <xdr:from>
      <xdr:col>1</xdr:col>
      <xdr:colOff>60525</xdr:colOff>
      <xdr:row>54</xdr:row>
      <xdr:rowOff>59663</xdr:rowOff>
    </xdr:from>
    <xdr:to>
      <xdr:col>1</xdr:col>
      <xdr:colOff>1319565</xdr:colOff>
      <xdr:row>60</xdr:row>
      <xdr:rowOff>125016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792FBE9-3AE5-4541-B680-BC512B0C3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1416" y="11668257"/>
          <a:ext cx="1259040" cy="1279790"/>
        </a:xfrm>
        <a:prstGeom prst="rect">
          <a:avLst/>
        </a:prstGeom>
      </xdr:spPr>
    </xdr:pic>
    <xdr:clientData/>
  </xdr:twoCellAnchor>
  <xdr:twoCellAnchor>
    <xdr:from>
      <xdr:col>1</xdr:col>
      <xdr:colOff>72628</xdr:colOff>
      <xdr:row>60</xdr:row>
      <xdr:rowOff>65484</xdr:rowOff>
    </xdr:from>
    <xdr:to>
      <xdr:col>1</xdr:col>
      <xdr:colOff>1340360</xdr:colOff>
      <xdr:row>66</xdr:row>
      <xdr:rowOff>160734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4FC9EBB9-4923-4135-9672-F7EE408FF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3519" y="12888515"/>
          <a:ext cx="1267732" cy="1309688"/>
        </a:xfrm>
        <a:prstGeom prst="rect">
          <a:avLst/>
        </a:prstGeom>
      </xdr:spPr>
    </xdr:pic>
    <xdr:clientData/>
  </xdr:twoCellAnchor>
  <xdr:twoCellAnchor>
    <xdr:from>
      <xdr:col>1</xdr:col>
      <xdr:colOff>275035</xdr:colOff>
      <xdr:row>79</xdr:row>
      <xdr:rowOff>188010</xdr:rowOff>
    </xdr:from>
    <xdr:to>
      <xdr:col>1</xdr:col>
      <xdr:colOff>1135207</xdr:colOff>
      <xdr:row>80</xdr:row>
      <xdr:rowOff>432196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D51C9932-088E-4D13-BD08-2BCE6F6B5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85926" y="20017870"/>
          <a:ext cx="860172" cy="827592"/>
        </a:xfrm>
        <a:prstGeom prst="rect">
          <a:avLst/>
        </a:prstGeom>
      </xdr:spPr>
    </xdr:pic>
    <xdr:clientData/>
  </xdr:twoCellAnchor>
  <xdr:twoCellAnchor>
    <xdr:from>
      <xdr:col>1</xdr:col>
      <xdr:colOff>368100</xdr:colOff>
      <xdr:row>78</xdr:row>
      <xdr:rowOff>28575</xdr:rowOff>
    </xdr:from>
    <xdr:to>
      <xdr:col>1</xdr:col>
      <xdr:colOff>990600</xdr:colOff>
      <xdr:row>78</xdr:row>
      <xdr:rowOff>673556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16D75679-F677-4F67-A856-3C4F9A1E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77800" y="18964275"/>
          <a:ext cx="622500" cy="644981"/>
        </a:xfrm>
        <a:prstGeom prst="rect">
          <a:avLst/>
        </a:prstGeom>
      </xdr:spPr>
    </xdr:pic>
    <xdr:clientData/>
  </xdr:twoCellAnchor>
  <xdr:twoCellAnchor editAs="oneCell">
    <xdr:from>
      <xdr:col>1</xdr:col>
      <xdr:colOff>286584</xdr:colOff>
      <xdr:row>68</xdr:row>
      <xdr:rowOff>31121</xdr:rowOff>
    </xdr:from>
    <xdr:to>
      <xdr:col>1</xdr:col>
      <xdr:colOff>1071561</xdr:colOff>
      <xdr:row>70</xdr:row>
      <xdr:rowOff>235845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33EB522E-E93A-4D0B-B561-EC7DEE94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97475" y="14473402"/>
          <a:ext cx="784977" cy="764319"/>
        </a:xfrm>
        <a:prstGeom prst="rect">
          <a:avLst/>
        </a:prstGeom>
      </xdr:spPr>
    </xdr:pic>
    <xdr:clientData/>
  </xdr:twoCellAnchor>
  <xdr:twoCellAnchor>
    <xdr:from>
      <xdr:col>1</xdr:col>
      <xdr:colOff>351935</xdr:colOff>
      <xdr:row>71</xdr:row>
      <xdr:rowOff>24426</xdr:rowOff>
    </xdr:from>
    <xdr:to>
      <xdr:col>1</xdr:col>
      <xdr:colOff>1006078</xdr:colOff>
      <xdr:row>72</xdr:row>
      <xdr:rowOff>322185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D75A8031-FAFF-4551-A610-2E3F79143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826" y="15306099"/>
          <a:ext cx="654143" cy="625180"/>
        </a:xfrm>
        <a:prstGeom prst="rect">
          <a:avLst/>
        </a:prstGeom>
      </xdr:spPr>
    </xdr:pic>
    <xdr:clientData/>
  </xdr:twoCellAnchor>
  <xdr:twoCellAnchor>
    <xdr:from>
      <xdr:col>1</xdr:col>
      <xdr:colOff>339329</xdr:colOff>
      <xdr:row>73</xdr:row>
      <xdr:rowOff>35718</xdr:rowOff>
    </xdr:from>
    <xdr:to>
      <xdr:col>1</xdr:col>
      <xdr:colOff>988219</xdr:colOff>
      <xdr:row>73</xdr:row>
      <xdr:rowOff>682380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3FDB16F7-100E-4F8B-B688-0CEE85C7E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50220" y="15972234"/>
          <a:ext cx="648890" cy="646662"/>
        </a:xfrm>
        <a:prstGeom prst="rect">
          <a:avLst/>
        </a:prstGeom>
      </xdr:spPr>
    </xdr:pic>
    <xdr:clientData/>
  </xdr:twoCellAnchor>
  <xdr:twoCellAnchor>
    <xdr:from>
      <xdr:col>1</xdr:col>
      <xdr:colOff>339328</xdr:colOff>
      <xdr:row>74</xdr:row>
      <xdr:rowOff>29766</xdr:rowOff>
    </xdr:from>
    <xdr:to>
      <xdr:col>1</xdr:col>
      <xdr:colOff>1014016</xdr:colOff>
      <xdr:row>74</xdr:row>
      <xdr:rowOff>675817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770C3FFF-C30F-4FCA-96CB-DE4988149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50219" y="16656845"/>
          <a:ext cx="674688" cy="646051"/>
        </a:xfrm>
        <a:prstGeom prst="rect">
          <a:avLst/>
        </a:prstGeom>
      </xdr:spPr>
    </xdr:pic>
    <xdr:clientData/>
  </xdr:twoCellAnchor>
  <xdr:twoCellAnchor>
    <xdr:from>
      <xdr:col>1</xdr:col>
      <xdr:colOff>304139</xdr:colOff>
      <xdr:row>77</xdr:row>
      <xdr:rowOff>47759</xdr:rowOff>
    </xdr:from>
    <xdr:to>
      <xdr:col>1</xdr:col>
      <xdr:colOff>964406</xdr:colOff>
      <xdr:row>77</xdr:row>
      <xdr:rowOff>703404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C087C18B-FF89-4455-9C6D-1BA0EE1FF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5030" y="18377432"/>
          <a:ext cx="660267" cy="655645"/>
        </a:xfrm>
        <a:prstGeom prst="rect">
          <a:avLst/>
        </a:prstGeom>
      </xdr:spPr>
    </xdr:pic>
    <xdr:clientData/>
  </xdr:twoCellAnchor>
  <xdr:twoCellAnchor>
    <xdr:from>
      <xdr:col>1</xdr:col>
      <xdr:colOff>220266</xdr:colOff>
      <xdr:row>75</xdr:row>
      <xdr:rowOff>77390</xdr:rowOff>
    </xdr:from>
    <xdr:to>
      <xdr:col>1</xdr:col>
      <xdr:colOff>1096884</xdr:colOff>
      <xdr:row>76</xdr:row>
      <xdr:rowOff>416717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7AD58ACD-1FA4-428C-A3CE-2ABF4D2CB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1157" y="17406938"/>
          <a:ext cx="876618" cy="839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F12" sqref="F12"/>
    </sheetView>
  </sheetViews>
  <sheetFormatPr defaultRowHeight="15.75"/>
  <cols>
    <col min="1" max="1" width="17.625" bestFit="1" customWidth="1"/>
    <col min="2" max="2" width="8.625" customWidth="1"/>
    <col min="3" max="3" width="16.375" bestFit="1" customWidth="1"/>
  </cols>
  <sheetData>
    <row r="1" spans="1:3" ht="16.5" thickBot="1"/>
    <row r="2" spans="1:3" ht="16.5" thickBot="1">
      <c r="A2" s="47" t="s">
        <v>198</v>
      </c>
      <c r="B2" s="48" t="s">
        <v>199</v>
      </c>
      <c r="C2" s="49" t="s">
        <v>202</v>
      </c>
    </row>
    <row r="3" spans="1:3" ht="16.5" thickBot="1">
      <c r="A3" s="53" t="s">
        <v>201</v>
      </c>
      <c r="B3" s="50">
        <f>'stock products'!E82</f>
        <v>28731</v>
      </c>
      <c r="C3" s="54">
        <f>'stock products'!G82</f>
        <v>919104.69000000006</v>
      </c>
    </row>
    <row r="4" spans="1:3" ht="16.5" thickBot="1">
      <c r="A4" s="55" t="s">
        <v>200</v>
      </c>
      <c r="B4" s="56">
        <f>SUM(B3:B3)</f>
        <v>28731</v>
      </c>
      <c r="C4" s="56">
        <f t="shared" ref="C4" si="0">SUM(C3:C3)</f>
        <v>919104.69000000006</v>
      </c>
    </row>
    <row r="5" spans="1:3">
      <c r="A5" s="51"/>
      <c r="B5" s="52"/>
      <c r="C5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zoomScale="80" zoomScaleNormal="80" workbookViewId="0">
      <pane xSplit="5" ySplit="3" topLeftCell="F67" activePane="bottomRight" state="frozen"/>
      <selection pane="topRight"/>
      <selection pane="bottomLeft"/>
      <selection pane="bottomRight" activeCell="J74" sqref="J74:K74"/>
    </sheetView>
  </sheetViews>
  <sheetFormatPr defaultColWidth="11" defaultRowHeight="15.75"/>
  <cols>
    <col min="1" max="2" width="18.5" customWidth="1"/>
    <col min="3" max="3" width="39.5" customWidth="1"/>
    <col min="4" max="4" width="18.625" style="2" customWidth="1"/>
    <col min="5" max="6" width="21.125" style="2" customWidth="1"/>
    <col min="7" max="7" width="21.125" style="45" customWidth="1"/>
  </cols>
  <sheetData>
    <row r="1" spans="1:7">
      <c r="A1" s="4"/>
      <c r="B1" s="4"/>
      <c r="C1" s="4"/>
      <c r="D1" s="5"/>
      <c r="E1" s="5"/>
      <c r="F1" s="5"/>
      <c r="G1" s="42"/>
    </row>
    <row r="2" spans="1:7" ht="26.25">
      <c r="A2" s="3"/>
      <c r="B2" s="3"/>
      <c r="C2" s="4"/>
      <c r="D2" s="5"/>
      <c r="E2" s="5"/>
      <c r="F2" s="5"/>
      <c r="G2" s="42"/>
    </row>
    <row r="3" spans="1:7" ht="25.5">
      <c r="A3" s="15" t="s">
        <v>0</v>
      </c>
      <c r="B3" s="15" t="s">
        <v>195</v>
      </c>
      <c r="C3" s="15" t="s">
        <v>1</v>
      </c>
      <c r="D3" s="16" t="s">
        <v>2</v>
      </c>
      <c r="E3" s="17" t="s">
        <v>196</v>
      </c>
      <c r="F3" s="16" t="s">
        <v>194</v>
      </c>
      <c r="G3" s="43" t="s">
        <v>197</v>
      </c>
    </row>
    <row r="4" spans="1:7" ht="15.95" customHeight="1">
      <c r="A4" s="18" t="s">
        <v>3</v>
      </c>
      <c r="B4" s="59"/>
      <c r="C4" s="18" t="s">
        <v>4</v>
      </c>
      <c r="D4" s="6" t="s">
        <v>5</v>
      </c>
      <c r="E4" s="19">
        <v>700</v>
      </c>
      <c r="F4" s="20">
        <v>31.99</v>
      </c>
      <c r="G4" s="44">
        <f>F4*E4</f>
        <v>22393</v>
      </c>
    </row>
    <row r="5" spans="1:7" ht="15.95" customHeight="1">
      <c r="A5" s="21" t="s">
        <v>6</v>
      </c>
      <c r="B5" s="60"/>
      <c r="C5" s="21" t="s">
        <v>7</v>
      </c>
      <c r="D5" s="7" t="s">
        <v>8</v>
      </c>
      <c r="E5" s="19">
        <v>250</v>
      </c>
      <c r="F5" s="20">
        <v>31.99</v>
      </c>
      <c r="G5" s="44">
        <f t="shared" ref="G5:G68" si="0">F5*E5</f>
        <v>7997.5</v>
      </c>
    </row>
    <row r="6" spans="1:7" ht="15.95" customHeight="1">
      <c r="A6" s="21" t="s">
        <v>9</v>
      </c>
      <c r="B6" s="60"/>
      <c r="C6" s="21" t="s">
        <v>10</v>
      </c>
      <c r="D6" s="7" t="s">
        <v>11</v>
      </c>
      <c r="E6" s="19">
        <v>325</v>
      </c>
      <c r="F6" s="20">
        <v>31.99</v>
      </c>
      <c r="G6" s="44">
        <f t="shared" si="0"/>
        <v>10396.75</v>
      </c>
    </row>
    <row r="7" spans="1:7" ht="15.95" customHeight="1">
      <c r="A7" s="21" t="s">
        <v>12</v>
      </c>
      <c r="B7" s="60"/>
      <c r="C7" s="21" t="s">
        <v>13</v>
      </c>
      <c r="D7" s="6" t="s">
        <v>14</v>
      </c>
      <c r="E7" s="19">
        <v>395</v>
      </c>
      <c r="F7" s="20">
        <v>31.99</v>
      </c>
      <c r="G7" s="44">
        <f t="shared" si="0"/>
        <v>12636.05</v>
      </c>
    </row>
    <row r="8" spans="1:7" ht="17.100000000000001" customHeight="1">
      <c r="A8" s="21" t="s">
        <v>15</v>
      </c>
      <c r="B8" s="60"/>
      <c r="C8" s="21" t="s">
        <v>16</v>
      </c>
      <c r="D8" s="6" t="s">
        <v>17</v>
      </c>
      <c r="E8" s="19">
        <v>1380</v>
      </c>
      <c r="F8" s="20">
        <v>31.99</v>
      </c>
      <c r="G8" s="44">
        <f t="shared" si="0"/>
        <v>44146.2</v>
      </c>
    </row>
    <row r="9" spans="1:7" ht="15.95" customHeight="1">
      <c r="A9" s="21" t="s">
        <v>18</v>
      </c>
      <c r="B9" s="61"/>
      <c r="C9" s="21" t="s">
        <v>19</v>
      </c>
      <c r="D9" s="6" t="s">
        <v>20</v>
      </c>
      <c r="E9" s="19">
        <v>914</v>
      </c>
      <c r="F9" s="20">
        <v>31.99</v>
      </c>
      <c r="G9" s="44">
        <f t="shared" si="0"/>
        <v>29238.859999999997</v>
      </c>
    </row>
    <row r="10" spans="1:7" ht="15.95" customHeight="1">
      <c r="A10" s="21"/>
      <c r="B10" s="21"/>
      <c r="C10" s="21"/>
      <c r="D10" s="22"/>
      <c r="E10" s="19"/>
      <c r="F10" s="20"/>
      <c r="G10" s="44">
        <f t="shared" si="0"/>
        <v>0</v>
      </c>
    </row>
    <row r="11" spans="1:7" ht="15.95" customHeight="1">
      <c r="A11" s="18" t="s">
        <v>21</v>
      </c>
      <c r="B11" s="59"/>
      <c r="C11" s="18" t="s">
        <v>22</v>
      </c>
      <c r="D11" s="6" t="s">
        <v>23</v>
      </c>
      <c r="E11" s="19">
        <v>860</v>
      </c>
      <c r="F11" s="20">
        <v>31.99</v>
      </c>
      <c r="G11" s="44">
        <f t="shared" si="0"/>
        <v>27511.399999999998</v>
      </c>
    </row>
    <row r="12" spans="1:7" ht="15.95" customHeight="1">
      <c r="A12" s="21" t="s">
        <v>24</v>
      </c>
      <c r="B12" s="60"/>
      <c r="C12" s="21" t="s">
        <v>25</v>
      </c>
      <c r="D12" s="8" t="s">
        <v>26</v>
      </c>
      <c r="E12" s="19">
        <v>302</v>
      </c>
      <c r="F12" s="20">
        <v>31.99</v>
      </c>
      <c r="G12" s="44">
        <f t="shared" si="0"/>
        <v>9660.98</v>
      </c>
    </row>
    <row r="13" spans="1:7" ht="15.95" customHeight="1">
      <c r="A13" s="21" t="s">
        <v>27</v>
      </c>
      <c r="B13" s="60"/>
      <c r="C13" s="21" t="s">
        <v>28</v>
      </c>
      <c r="D13" s="9" t="s">
        <v>29</v>
      </c>
      <c r="E13" s="19">
        <v>320</v>
      </c>
      <c r="F13" s="20">
        <v>31.99</v>
      </c>
      <c r="G13" s="44">
        <f t="shared" si="0"/>
        <v>10236.799999999999</v>
      </c>
    </row>
    <row r="14" spans="1:7" ht="15.95" customHeight="1">
      <c r="A14" s="21" t="s">
        <v>30</v>
      </c>
      <c r="B14" s="60"/>
      <c r="C14" s="21" t="s">
        <v>31</v>
      </c>
      <c r="D14" s="8" t="s">
        <v>32</v>
      </c>
      <c r="E14" s="19">
        <v>694</v>
      </c>
      <c r="F14" s="20">
        <v>31.99</v>
      </c>
      <c r="G14" s="44">
        <f t="shared" si="0"/>
        <v>22201.059999999998</v>
      </c>
    </row>
    <row r="15" spans="1:7" ht="15.95" customHeight="1">
      <c r="A15" s="21" t="s">
        <v>33</v>
      </c>
      <c r="B15" s="60"/>
      <c r="C15" s="21" t="s">
        <v>34</v>
      </c>
      <c r="D15" s="10" t="s">
        <v>35</v>
      </c>
      <c r="E15" s="19">
        <v>1380</v>
      </c>
      <c r="F15" s="20">
        <v>31.99</v>
      </c>
      <c r="G15" s="44">
        <f t="shared" si="0"/>
        <v>44146.2</v>
      </c>
    </row>
    <row r="16" spans="1:7" ht="15.95" customHeight="1">
      <c r="A16" s="21" t="s">
        <v>36</v>
      </c>
      <c r="B16" s="61"/>
      <c r="C16" s="21" t="s">
        <v>37</v>
      </c>
      <c r="D16" s="6" t="s">
        <v>38</v>
      </c>
      <c r="E16" s="19">
        <v>974</v>
      </c>
      <c r="F16" s="20">
        <v>31.99</v>
      </c>
      <c r="G16" s="44">
        <f t="shared" si="0"/>
        <v>31158.26</v>
      </c>
    </row>
    <row r="17" spans="1:8" ht="15.95" customHeight="1">
      <c r="A17" s="21"/>
      <c r="B17" s="21"/>
      <c r="C17" s="21"/>
      <c r="D17" s="22"/>
      <c r="E17" s="19"/>
      <c r="F17" s="20"/>
      <c r="G17" s="44">
        <f t="shared" si="0"/>
        <v>0</v>
      </c>
    </row>
    <row r="18" spans="1:8" ht="15.95" customHeight="1">
      <c r="A18" s="18" t="s">
        <v>39</v>
      </c>
      <c r="B18" s="59"/>
      <c r="C18" s="18" t="s">
        <v>40</v>
      </c>
      <c r="D18" s="8" t="s">
        <v>41</v>
      </c>
      <c r="E18" s="19">
        <v>575</v>
      </c>
      <c r="F18" s="20">
        <v>31.99</v>
      </c>
      <c r="G18" s="44">
        <f t="shared" si="0"/>
        <v>18394.25</v>
      </c>
    </row>
    <row r="19" spans="1:8" ht="15.95" customHeight="1">
      <c r="A19" s="21" t="s">
        <v>42</v>
      </c>
      <c r="B19" s="60"/>
      <c r="C19" s="21" t="s">
        <v>43</v>
      </c>
      <c r="D19" s="8" t="s">
        <v>44</v>
      </c>
      <c r="E19" s="19">
        <v>310</v>
      </c>
      <c r="F19" s="20">
        <v>31.99</v>
      </c>
      <c r="G19" s="44">
        <f t="shared" si="0"/>
        <v>9916.9</v>
      </c>
    </row>
    <row r="20" spans="1:8" ht="15.95" customHeight="1">
      <c r="A20" s="21" t="s">
        <v>45</v>
      </c>
      <c r="B20" s="60"/>
      <c r="C20" s="21" t="s">
        <v>46</v>
      </c>
      <c r="D20" s="6" t="s">
        <v>47</v>
      </c>
      <c r="E20" s="19">
        <v>320</v>
      </c>
      <c r="F20" s="20">
        <v>31.99</v>
      </c>
      <c r="G20" s="44">
        <f t="shared" si="0"/>
        <v>10236.799999999999</v>
      </c>
    </row>
    <row r="21" spans="1:8" ht="15.95" customHeight="1">
      <c r="A21" s="21" t="s">
        <v>48</v>
      </c>
      <c r="B21" s="60"/>
      <c r="C21" s="21" t="s">
        <v>49</v>
      </c>
      <c r="D21" s="8" t="s">
        <v>50</v>
      </c>
      <c r="E21" s="19">
        <v>994</v>
      </c>
      <c r="F21" s="20">
        <v>31.99</v>
      </c>
      <c r="G21" s="44">
        <f t="shared" si="0"/>
        <v>31798.059999999998</v>
      </c>
    </row>
    <row r="22" spans="1:8" s="1" customFormat="1" ht="15.95" customHeight="1">
      <c r="A22" s="23" t="s">
        <v>51</v>
      </c>
      <c r="B22" s="60"/>
      <c r="C22" s="23" t="s">
        <v>52</v>
      </c>
      <c r="D22" s="6" t="s">
        <v>53</v>
      </c>
      <c r="E22" s="19">
        <v>781</v>
      </c>
      <c r="F22" s="20">
        <v>31.99</v>
      </c>
      <c r="G22" s="44">
        <f t="shared" si="0"/>
        <v>24984.19</v>
      </c>
      <c r="H22"/>
    </row>
    <row r="23" spans="1:8" ht="15.95" customHeight="1">
      <c r="A23" s="21" t="s">
        <v>54</v>
      </c>
      <c r="B23" s="61"/>
      <c r="C23" s="21" t="s">
        <v>55</v>
      </c>
      <c r="D23" s="6" t="s">
        <v>56</v>
      </c>
      <c r="E23" s="19">
        <v>1184</v>
      </c>
      <c r="F23" s="20">
        <v>31.99</v>
      </c>
      <c r="G23" s="44">
        <f t="shared" si="0"/>
        <v>37876.159999999996</v>
      </c>
    </row>
    <row r="24" spans="1:8" ht="15.95" customHeight="1">
      <c r="A24" s="21"/>
      <c r="B24" s="21"/>
      <c r="C24" s="21"/>
      <c r="D24" s="22"/>
      <c r="E24" s="19"/>
      <c r="F24" s="20"/>
      <c r="G24" s="44">
        <f t="shared" si="0"/>
        <v>0</v>
      </c>
    </row>
    <row r="25" spans="1:8" ht="15.95" customHeight="1">
      <c r="A25" s="18" t="s">
        <v>57</v>
      </c>
      <c r="B25" s="59"/>
      <c r="C25" s="18" t="s">
        <v>58</v>
      </c>
      <c r="D25" s="6" t="s">
        <v>59</v>
      </c>
      <c r="E25" s="19">
        <v>710</v>
      </c>
      <c r="F25" s="20">
        <v>31.99</v>
      </c>
      <c r="G25" s="44">
        <f t="shared" si="0"/>
        <v>22712.899999999998</v>
      </c>
    </row>
    <row r="26" spans="1:8" ht="15.95" customHeight="1">
      <c r="A26" s="21" t="s">
        <v>60</v>
      </c>
      <c r="B26" s="60"/>
      <c r="C26" s="21" t="s">
        <v>61</v>
      </c>
      <c r="D26" s="6" t="s">
        <v>62</v>
      </c>
      <c r="E26" s="19">
        <v>252</v>
      </c>
      <c r="F26" s="20">
        <v>31.99</v>
      </c>
      <c r="G26" s="44">
        <f t="shared" si="0"/>
        <v>8061.48</v>
      </c>
    </row>
    <row r="27" spans="1:8" ht="15.95" customHeight="1">
      <c r="A27" s="21" t="s">
        <v>63</v>
      </c>
      <c r="B27" s="60"/>
      <c r="C27" s="21" t="s">
        <v>64</v>
      </c>
      <c r="D27" s="6" t="s">
        <v>65</v>
      </c>
      <c r="E27" s="19">
        <v>320</v>
      </c>
      <c r="F27" s="20">
        <v>31.99</v>
      </c>
      <c r="G27" s="44">
        <f t="shared" si="0"/>
        <v>10236.799999999999</v>
      </c>
    </row>
    <row r="28" spans="1:8" s="1" customFormat="1" ht="15.95" customHeight="1">
      <c r="A28" s="23" t="s">
        <v>66</v>
      </c>
      <c r="B28" s="60"/>
      <c r="C28" s="23" t="s">
        <v>67</v>
      </c>
      <c r="D28" s="7" t="s">
        <v>68</v>
      </c>
      <c r="E28" s="19">
        <v>559</v>
      </c>
      <c r="F28" s="20">
        <v>31.99</v>
      </c>
      <c r="G28" s="44">
        <f t="shared" si="0"/>
        <v>17882.41</v>
      </c>
      <c r="H28"/>
    </row>
    <row r="29" spans="1:8" ht="15.95" customHeight="1">
      <c r="A29" s="21" t="s">
        <v>69</v>
      </c>
      <c r="B29" s="60"/>
      <c r="C29" s="21" t="s">
        <v>70</v>
      </c>
      <c r="D29" s="7" t="s">
        <v>71</v>
      </c>
      <c r="E29" s="19">
        <v>824</v>
      </c>
      <c r="F29" s="20">
        <v>31.99</v>
      </c>
      <c r="G29" s="44">
        <f t="shared" si="0"/>
        <v>26359.759999999998</v>
      </c>
    </row>
    <row r="30" spans="1:8" ht="15.95" customHeight="1">
      <c r="A30" s="21" t="s">
        <v>72</v>
      </c>
      <c r="B30" s="61"/>
      <c r="C30" s="21" t="s">
        <v>73</v>
      </c>
      <c r="D30" s="7" t="s">
        <v>74</v>
      </c>
      <c r="E30" s="19">
        <v>964</v>
      </c>
      <c r="F30" s="20">
        <v>31.99</v>
      </c>
      <c r="G30" s="44">
        <f t="shared" si="0"/>
        <v>30838.359999999997</v>
      </c>
    </row>
    <row r="31" spans="1:8">
      <c r="A31" s="24"/>
      <c r="B31" s="24"/>
      <c r="C31" s="24"/>
      <c r="D31" s="20"/>
      <c r="E31" s="19"/>
      <c r="F31" s="20"/>
      <c r="G31" s="44">
        <f t="shared" si="0"/>
        <v>0</v>
      </c>
    </row>
    <row r="32" spans="1:8">
      <c r="A32" s="25" t="s">
        <v>75</v>
      </c>
      <c r="B32" s="62"/>
      <c r="C32" s="26" t="s">
        <v>76</v>
      </c>
      <c r="D32" s="9" t="s">
        <v>77</v>
      </c>
      <c r="E32" s="19">
        <v>385</v>
      </c>
      <c r="F32" s="20">
        <v>31.99</v>
      </c>
      <c r="G32" s="44">
        <f t="shared" si="0"/>
        <v>12316.15</v>
      </c>
    </row>
    <row r="33" spans="1:8" s="1" customFormat="1" ht="15" customHeight="1">
      <c r="A33" s="27" t="s">
        <v>78</v>
      </c>
      <c r="B33" s="63"/>
      <c r="C33" s="28" t="s">
        <v>79</v>
      </c>
      <c r="D33" s="8" t="s">
        <v>80</v>
      </c>
      <c r="E33" s="19">
        <v>235</v>
      </c>
      <c r="F33" s="20">
        <v>31.99</v>
      </c>
      <c r="G33" s="44">
        <f t="shared" si="0"/>
        <v>7517.65</v>
      </c>
      <c r="H33"/>
    </row>
    <row r="34" spans="1:8">
      <c r="A34" s="29" t="s">
        <v>81</v>
      </c>
      <c r="B34" s="63"/>
      <c r="C34" s="28" t="s">
        <v>82</v>
      </c>
      <c r="D34" s="7" t="s">
        <v>83</v>
      </c>
      <c r="E34" s="19">
        <v>170</v>
      </c>
      <c r="F34" s="20">
        <v>31.99</v>
      </c>
      <c r="G34" s="44">
        <f t="shared" si="0"/>
        <v>5438.3</v>
      </c>
    </row>
    <row r="35" spans="1:8">
      <c r="A35" s="29" t="s">
        <v>84</v>
      </c>
      <c r="B35" s="63"/>
      <c r="C35" s="28" t="s">
        <v>85</v>
      </c>
      <c r="D35" s="11" t="s">
        <v>86</v>
      </c>
      <c r="E35" s="19">
        <v>130</v>
      </c>
      <c r="F35" s="20">
        <v>31.99</v>
      </c>
      <c r="G35" s="44">
        <f t="shared" si="0"/>
        <v>4158.7</v>
      </c>
    </row>
    <row r="36" spans="1:8">
      <c r="A36" s="29" t="s">
        <v>87</v>
      </c>
      <c r="B36" s="63"/>
      <c r="C36" s="28" t="s">
        <v>88</v>
      </c>
      <c r="D36" s="6" t="s">
        <v>89</v>
      </c>
      <c r="E36" s="19">
        <v>204</v>
      </c>
      <c r="F36" s="20">
        <v>31.99</v>
      </c>
      <c r="G36" s="44">
        <f t="shared" si="0"/>
        <v>6525.96</v>
      </c>
    </row>
    <row r="37" spans="1:8">
      <c r="A37" s="29" t="s">
        <v>90</v>
      </c>
      <c r="B37" s="63"/>
      <c r="C37" s="28" t="s">
        <v>91</v>
      </c>
      <c r="D37" s="6" t="s">
        <v>92</v>
      </c>
      <c r="E37" s="19">
        <v>924</v>
      </c>
      <c r="F37" s="20">
        <v>31.99</v>
      </c>
      <c r="G37" s="44">
        <f t="shared" si="0"/>
        <v>29558.76</v>
      </c>
    </row>
    <row r="38" spans="1:8">
      <c r="A38" s="29" t="s">
        <v>93</v>
      </c>
      <c r="B38" s="64"/>
      <c r="C38" s="28" t="s">
        <v>94</v>
      </c>
      <c r="D38" s="6" t="s">
        <v>95</v>
      </c>
      <c r="E38" s="19">
        <v>175</v>
      </c>
      <c r="F38" s="20">
        <v>31.99</v>
      </c>
      <c r="G38" s="44">
        <f t="shared" si="0"/>
        <v>5598.25</v>
      </c>
    </row>
    <row r="39" spans="1:8">
      <c r="A39" s="29"/>
      <c r="B39" s="29"/>
      <c r="C39" s="28"/>
      <c r="D39" s="30"/>
      <c r="E39" s="19"/>
      <c r="F39" s="20"/>
      <c r="G39" s="44">
        <f t="shared" si="0"/>
        <v>0</v>
      </c>
    </row>
    <row r="40" spans="1:8">
      <c r="A40" s="25" t="s">
        <v>96</v>
      </c>
      <c r="B40" s="62"/>
      <c r="C40" s="26" t="s">
        <v>97</v>
      </c>
      <c r="D40" s="8" t="s">
        <v>98</v>
      </c>
      <c r="E40" s="19">
        <v>140</v>
      </c>
      <c r="F40" s="20">
        <v>31.99</v>
      </c>
      <c r="G40" s="44">
        <f t="shared" si="0"/>
        <v>4478.5999999999995</v>
      </c>
    </row>
    <row r="41" spans="1:8">
      <c r="A41" s="25" t="s">
        <v>99</v>
      </c>
      <c r="B41" s="63"/>
      <c r="C41" s="28" t="s">
        <v>100</v>
      </c>
      <c r="D41" s="12" t="s">
        <v>101</v>
      </c>
      <c r="E41" s="19">
        <v>120</v>
      </c>
      <c r="F41" s="20">
        <v>31.99</v>
      </c>
      <c r="G41" s="44">
        <f t="shared" si="0"/>
        <v>3838.7999999999997</v>
      </c>
    </row>
    <row r="42" spans="1:8">
      <c r="A42" s="29" t="s">
        <v>102</v>
      </c>
      <c r="B42" s="63"/>
      <c r="C42" s="28" t="s">
        <v>103</v>
      </c>
      <c r="D42" s="7" t="s">
        <v>104</v>
      </c>
      <c r="E42" s="19">
        <v>170</v>
      </c>
      <c r="F42" s="20">
        <v>31.99</v>
      </c>
      <c r="G42" s="44">
        <f t="shared" si="0"/>
        <v>5438.3</v>
      </c>
    </row>
    <row r="43" spans="1:8">
      <c r="A43" s="29" t="s">
        <v>105</v>
      </c>
      <c r="B43" s="63"/>
      <c r="C43" s="28" t="s">
        <v>106</v>
      </c>
      <c r="D43" s="7" t="s">
        <v>107</v>
      </c>
      <c r="E43" s="19">
        <v>370</v>
      </c>
      <c r="F43" s="20">
        <v>31.99</v>
      </c>
      <c r="G43" s="44">
        <f t="shared" si="0"/>
        <v>11836.3</v>
      </c>
    </row>
    <row r="44" spans="1:8">
      <c r="A44" s="29" t="s">
        <v>108</v>
      </c>
      <c r="B44" s="63"/>
      <c r="C44" s="28" t="s">
        <v>109</v>
      </c>
      <c r="D44" s="6" t="s">
        <v>110</v>
      </c>
      <c r="E44" s="19">
        <v>669</v>
      </c>
      <c r="F44" s="20">
        <v>31.99</v>
      </c>
      <c r="G44" s="44">
        <f t="shared" si="0"/>
        <v>21401.309999999998</v>
      </c>
    </row>
    <row r="45" spans="1:8" ht="15.95" customHeight="1">
      <c r="A45" s="29" t="s">
        <v>111</v>
      </c>
      <c r="B45" s="63"/>
      <c r="C45" s="28" t="s">
        <v>112</v>
      </c>
      <c r="D45" s="6" t="s">
        <v>113</v>
      </c>
      <c r="E45" s="19">
        <v>595</v>
      </c>
      <c r="F45" s="20">
        <v>31.99</v>
      </c>
      <c r="G45" s="44">
        <f t="shared" si="0"/>
        <v>19034.05</v>
      </c>
    </row>
    <row r="46" spans="1:8">
      <c r="A46" s="29" t="s">
        <v>114</v>
      </c>
      <c r="B46" s="64"/>
      <c r="C46" s="28" t="s">
        <v>115</v>
      </c>
      <c r="D46" s="6" t="s">
        <v>116</v>
      </c>
      <c r="E46" s="19">
        <v>614</v>
      </c>
      <c r="F46" s="20">
        <v>31.99</v>
      </c>
      <c r="G46" s="44">
        <f t="shared" si="0"/>
        <v>19641.86</v>
      </c>
    </row>
    <row r="47" spans="1:8">
      <c r="A47" s="29"/>
      <c r="B47" s="29"/>
      <c r="C47" s="28"/>
      <c r="D47" s="30"/>
      <c r="E47" s="19"/>
      <c r="F47" s="20"/>
      <c r="G47" s="44">
        <f t="shared" si="0"/>
        <v>0</v>
      </c>
    </row>
    <row r="48" spans="1:8">
      <c r="A48" s="25" t="s">
        <v>117</v>
      </c>
      <c r="B48" s="62"/>
      <c r="C48" s="26" t="s">
        <v>118</v>
      </c>
      <c r="D48" s="8" t="s">
        <v>119</v>
      </c>
      <c r="E48" s="19">
        <v>140</v>
      </c>
      <c r="F48" s="20">
        <v>31.99</v>
      </c>
      <c r="G48" s="44">
        <f t="shared" si="0"/>
        <v>4478.5999999999995</v>
      </c>
    </row>
    <row r="49" spans="1:7">
      <c r="A49" s="31" t="s">
        <v>120</v>
      </c>
      <c r="B49" s="63"/>
      <c r="C49" s="32" t="s">
        <v>121</v>
      </c>
      <c r="D49" s="13" t="s">
        <v>122</v>
      </c>
      <c r="E49" s="33">
        <v>0</v>
      </c>
      <c r="F49" s="20">
        <v>31.99</v>
      </c>
      <c r="G49" s="44">
        <f t="shared" si="0"/>
        <v>0</v>
      </c>
    </row>
    <row r="50" spans="1:7">
      <c r="A50" s="29" t="s">
        <v>123</v>
      </c>
      <c r="B50" s="63"/>
      <c r="C50" s="28" t="s">
        <v>124</v>
      </c>
      <c r="D50" s="6" t="s">
        <v>125</v>
      </c>
      <c r="E50" s="19">
        <v>95</v>
      </c>
      <c r="F50" s="20">
        <v>31.99</v>
      </c>
      <c r="G50" s="44">
        <f t="shared" si="0"/>
        <v>3039.0499999999997</v>
      </c>
    </row>
    <row r="51" spans="1:7">
      <c r="A51" s="29" t="s">
        <v>126</v>
      </c>
      <c r="B51" s="63"/>
      <c r="C51" s="28" t="s">
        <v>127</v>
      </c>
      <c r="D51" s="6" t="s">
        <v>128</v>
      </c>
      <c r="E51" s="19">
        <v>90</v>
      </c>
      <c r="F51" s="20">
        <v>31.99</v>
      </c>
      <c r="G51" s="44">
        <f t="shared" si="0"/>
        <v>2879.1</v>
      </c>
    </row>
    <row r="52" spans="1:7">
      <c r="A52" s="29" t="s">
        <v>129</v>
      </c>
      <c r="B52" s="63"/>
      <c r="C52" s="28" t="s">
        <v>130</v>
      </c>
      <c r="D52" s="6" t="s">
        <v>131</v>
      </c>
      <c r="E52" s="19">
        <v>289</v>
      </c>
      <c r="F52" s="20">
        <v>31.99</v>
      </c>
      <c r="G52" s="44">
        <f t="shared" si="0"/>
        <v>9245.1099999999988</v>
      </c>
    </row>
    <row r="53" spans="1:7">
      <c r="A53" s="29" t="s">
        <v>132</v>
      </c>
      <c r="B53" s="63"/>
      <c r="C53" s="28" t="s">
        <v>133</v>
      </c>
      <c r="D53" s="6" t="s">
        <v>134</v>
      </c>
      <c r="E53" s="19">
        <v>373</v>
      </c>
      <c r="F53" s="20">
        <v>31.99</v>
      </c>
      <c r="G53" s="44">
        <f t="shared" si="0"/>
        <v>11932.269999999999</v>
      </c>
    </row>
    <row r="54" spans="1:7">
      <c r="A54" s="29" t="s">
        <v>135</v>
      </c>
      <c r="B54" s="64"/>
      <c r="C54" s="28" t="s">
        <v>136</v>
      </c>
      <c r="D54" s="6" t="s">
        <v>137</v>
      </c>
      <c r="E54" s="19">
        <v>689</v>
      </c>
      <c r="F54" s="20">
        <v>31.99</v>
      </c>
      <c r="G54" s="44">
        <f t="shared" si="0"/>
        <v>22041.11</v>
      </c>
    </row>
    <row r="55" spans="1:7">
      <c r="A55" s="29"/>
      <c r="B55" s="29"/>
      <c r="C55" s="28"/>
      <c r="D55" s="30"/>
      <c r="E55" s="19"/>
      <c r="F55" s="20"/>
      <c r="G55" s="44">
        <f t="shared" si="0"/>
        <v>0</v>
      </c>
    </row>
    <row r="56" spans="1:7">
      <c r="A56" s="34" t="s">
        <v>138</v>
      </c>
      <c r="B56" s="65"/>
      <c r="C56" s="35" t="s">
        <v>139</v>
      </c>
      <c r="D56" s="14" t="s">
        <v>140</v>
      </c>
      <c r="E56" s="33">
        <v>0</v>
      </c>
      <c r="F56" s="20">
        <v>31.99</v>
      </c>
      <c r="G56" s="44">
        <f t="shared" si="0"/>
        <v>0</v>
      </c>
    </row>
    <row r="57" spans="1:7">
      <c r="A57" s="29" t="s">
        <v>141</v>
      </c>
      <c r="B57" s="66"/>
      <c r="C57" s="28" t="s">
        <v>142</v>
      </c>
      <c r="D57" s="9" t="s">
        <v>143</v>
      </c>
      <c r="E57" s="19">
        <v>410</v>
      </c>
      <c r="F57" s="20">
        <v>31.99</v>
      </c>
      <c r="G57" s="44">
        <f t="shared" si="0"/>
        <v>13115.9</v>
      </c>
    </row>
    <row r="58" spans="1:7">
      <c r="A58" s="29" t="s">
        <v>144</v>
      </c>
      <c r="B58" s="66"/>
      <c r="C58" s="28" t="s">
        <v>145</v>
      </c>
      <c r="D58" s="6" t="s">
        <v>146</v>
      </c>
      <c r="E58" s="19">
        <v>209</v>
      </c>
      <c r="F58" s="20">
        <v>31.99</v>
      </c>
      <c r="G58" s="44">
        <f t="shared" si="0"/>
        <v>6685.91</v>
      </c>
    </row>
    <row r="59" spans="1:7">
      <c r="A59" s="29" t="s">
        <v>147</v>
      </c>
      <c r="B59" s="66"/>
      <c r="C59" s="28" t="s">
        <v>148</v>
      </c>
      <c r="D59" s="6" t="s">
        <v>149</v>
      </c>
      <c r="E59" s="19">
        <v>359</v>
      </c>
      <c r="F59" s="20">
        <v>31.99</v>
      </c>
      <c r="G59" s="44">
        <f t="shared" si="0"/>
        <v>11484.41</v>
      </c>
    </row>
    <row r="60" spans="1:7">
      <c r="A60" s="29" t="s">
        <v>150</v>
      </c>
      <c r="B60" s="67"/>
      <c r="C60" s="28" t="s">
        <v>151</v>
      </c>
      <c r="D60" s="6" t="s">
        <v>152</v>
      </c>
      <c r="E60" s="19">
        <v>380</v>
      </c>
      <c r="F60" s="20">
        <v>31.99</v>
      </c>
      <c r="G60" s="44">
        <f t="shared" si="0"/>
        <v>12156.199999999999</v>
      </c>
    </row>
    <row r="61" spans="1:7">
      <c r="A61" s="29"/>
      <c r="B61" s="29"/>
      <c r="C61" s="28"/>
      <c r="D61" s="30"/>
      <c r="E61" s="19"/>
      <c r="F61" s="20"/>
      <c r="G61" s="44">
        <f t="shared" si="0"/>
        <v>0</v>
      </c>
    </row>
    <row r="62" spans="1:7">
      <c r="A62" s="25" t="s">
        <v>153</v>
      </c>
      <c r="B62" s="62"/>
      <c r="C62" s="26" t="s">
        <v>154</v>
      </c>
      <c r="D62" s="8" t="s">
        <v>155</v>
      </c>
      <c r="E62" s="19">
        <v>385</v>
      </c>
      <c r="F62" s="20">
        <v>31.99</v>
      </c>
      <c r="G62" s="44">
        <f t="shared" si="0"/>
        <v>12316.15</v>
      </c>
    </row>
    <row r="63" spans="1:7">
      <c r="A63" s="31" t="s">
        <v>156</v>
      </c>
      <c r="B63" s="63"/>
      <c r="C63" s="32" t="s">
        <v>157</v>
      </c>
      <c r="D63" s="13" t="s">
        <v>158</v>
      </c>
      <c r="E63" s="33">
        <v>0</v>
      </c>
      <c r="F63" s="20">
        <v>31.99</v>
      </c>
      <c r="G63" s="44">
        <f t="shared" si="0"/>
        <v>0</v>
      </c>
    </row>
    <row r="64" spans="1:7">
      <c r="A64" s="29" t="s">
        <v>159</v>
      </c>
      <c r="B64" s="63"/>
      <c r="C64" s="28" t="s">
        <v>160</v>
      </c>
      <c r="D64" s="7" t="s">
        <v>161</v>
      </c>
      <c r="E64" s="19">
        <v>499</v>
      </c>
      <c r="F64" s="20">
        <v>31.99</v>
      </c>
      <c r="G64" s="44">
        <f t="shared" si="0"/>
        <v>15963.009999999998</v>
      </c>
    </row>
    <row r="65" spans="1:7">
      <c r="A65" s="29" t="s">
        <v>162</v>
      </c>
      <c r="B65" s="63"/>
      <c r="C65" s="28" t="s">
        <v>163</v>
      </c>
      <c r="D65" s="7" t="s">
        <v>164</v>
      </c>
      <c r="E65" s="19">
        <v>224</v>
      </c>
      <c r="F65" s="20">
        <v>31.99</v>
      </c>
      <c r="G65" s="44">
        <f t="shared" si="0"/>
        <v>7165.7599999999993</v>
      </c>
    </row>
    <row r="66" spans="1:7">
      <c r="A66" s="29" t="s">
        <v>165</v>
      </c>
      <c r="B66" s="64"/>
      <c r="C66" s="28" t="s">
        <v>166</v>
      </c>
      <c r="D66" s="7" t="s">
        <v>167</v>
      </c>
      <c r="E66" s="19">
        <v>254</v>
      </c>
      <c r="F66" s="20">
        <v>31.99</v>
      </c>
      <c r="G66" s="44">
        <f t="shared" si="0"/>
        <v>8125.46</v>
      </c>
    </row>
    <row r="67" spans="1:7">
      <c r="A67" s="36"/>
      <c r="B67" s="36"/>
      <c r="C67" s="36"/>
      <c r="D67" s="37"/>
      <c r="E67" s="37"/>
      <c r="F67" s="20"/>
      <c r="G67" s="44">
        <f t="shared" si="0"/>
        <v>0</v>
      </c>
    </row>
    <row r="68" spans="1:7">
      <c r="A68" s="36"/>
      <c r="B68" s="36"/>
      <c r="C68" s="36"/>
      <c r="D68" s="37"/>
      <c r="E68" s="37"/>
      <c r="F68" s="20"/>
      <c r="G68" s="44">
        <f t="shared" si="0"/>
        <v>0</v>
      </c>
    </row>
    <row r="69" spans="1:7" ht="22.35" customHeight="1">
      <c r="A69" s="38" t="s">
        <v>168</v>
      </c>
      <c r="B69" s="57"/>
      <c r="C69" s="38" t="s">
        <v>169</v>
      </c>
      <c r="D69" s="39">
        <v>8121040243522</v>
      </c>
      <c r="E69" s="40">
        <v>8</v>
      </c>
      <c r="F69" s="20">
        <v>31.99</v>
      </c>
      <c r="G69" s="44">
        <f t="shared" ref="G69:G81" si="1">F69*E69</f>
        <v>255.92</v>
      </c>
    </row>
    <row r="70" spans="1:7" ht="22.35" customHeight="1">
      <c r="A70" s="38" t="s">
        <v>170</v>
      </c>
      <c r="B70" s="68"/>
      <c r="C70" s="38" t="s">
        <v>171</v>
      </c>
      <c r="D70" s="39">
        <v>8121040247032</v>
      </c>
      <c r="E70" s="40">
        <v>210</v>
      </c>
      <c r="F70" s="20">
        <v>31.99</v>
      </c>
      <c r="G70" s="44">
        <f t="shared" si="1"/>
        <v>6717.9</v>
      </c>
    </row>
    <row r="71" spans="1:7" ht="22.35" customHeight="1">
      <c r="A71" s="38" t="s">
        <v>172</v>
      </c>
      <c r="B71" s="58"/>
      <c r="C71" s="38" t="s">
        <v>173</v>
      </c>
      <c r="D71" s="39">
        <v>8121040245298</v>
      </c>
      <c r="E71" s="40">
        <v>734</v>
      </c>
      <c r="F71" s="20">
        <v>31.99</v>
      </c>
      <c r="G71" s="44">
        <f t="shared" si="1"/>
        <v>23480.66</v>
      </c>
    </row>
    <row r="72" spans="1:7" ht="25.9" customHeight="1">
      <c r="A72" s="38" t="s">
        <v>174</v>
      </c>
      <c r="B72" s="57"/>
      <c r="C72" s="38" t="s">
        <v>175</v>
      </c>
      <c r="D72" s="39">
        <v>8121040245434</v>
      </c>
      <c r="E72" s="40">
        <v>5</v>
      </c>
      <c r="F72" s="20">
        <v>31.99</v>
      </c>
      <c r="G72" s="44">
        <f t="shared" si="1"/>
        <v>159.94999999999999</v>
      </c>
    </row>
    <row r="73" spans="1:7" ht="25.9" customHeight="1">
      <c r="A73" s="38" t="s">
        <v>176</v>
      </c>
      <c r="B73" s="58"/>
      <c r="C73" s="38" t="s">
        <v>177</v>
      </c>
      <c r="D73" s="39">
        <v>8121040247582</v>
      </c>
      <c r="E73" s="40">
        <v>193</v>
      </c>
      <c r="F73" s="20">
        <v>31.99</v>
      </c>
      <c r="G73" s="44">
        <f t="shared" si="1"/>
        <v>6174.07</v>
      </c>
    </row>
    <row r="74" spans="1:7" ht="54.4" customHeight="1">
      <c r="A74" s="21" t="s">
        <v>178</v>
      </c>
      <c r="B74" s="41"/>
      <c r="C74" s="38" t="s">
        <v>179</v>
      </c>
      <c r="D74" s="39">
        <v>8121040245816</v>
      </c>
      <c r="E74" s="40">
        <v>314</v>
      </c>
      <c r="F74" s="20">
        <v>31.99</v>
      </c>
      <c r="G74" s="44">
        <f t="shared" si="1"/>
        <v>10044.859999999999</v>
      </c>
    </row>
    <row r="75" spans="1:7" ht="55.15" customHeight="1">
      <c r="A75" s="38" t="s">
        <v>180</v>
      </c>
      <c r="B75" s="41"/>
      <c r="C75" s="38" t="s">
        <v>181</v>
      </c>
      <c r="D75" s="39">
        <v>8121040249012</v>
      </c>
      <c r="E75" s="40">
        <v>103</v>
      </c>
      <c r="F75" s="20">
        <v>31.99</v>
      </c>
      <c r="G75" s="44">
        <f t="shared" si="1"/>
        <v>3294.97</v>
      </c>
    </row>
    <row r="76" spans="1:7" ht="39.4" customHeight="1">
      <c r="A76" s="21" t="s">
        <v>182</v>
      </c>
      <c r="B76" s="57"/>
      <c r="C76" s="38" t="s">
        <v>183</v>
      </c>
      <c r="D76" s="39">
        <v>8121040246660</v>
      </c>
      <c r="E76" s="40">
        <v>254</v>
      </c>
      <c r="F76" s="20">
        <v>31.99</v>
      </c>
      <c r="G76" s="44">
        <f t="shared" si="1"/>
        <v>8125.46</v>
      </c>
    </row>
    <row r="77" spans="1:7" ht="39.4" customHeight="1">
      <c r="A77" s="21" t="s">
        <v>184</v>
      </c>
      <c r="B77" s="58"/>
      <c r="C77" s="38" t="s">
        <v>185</v>
      </c>
      <c r="D77" s="39">
        <v>8121040246738</v>
      </c>
      <c r="E77" s="40">
        <v>235</v>
      </c>
      <c r="F77" s="20">
        <v>31.99</v>
      </c>
      <c r="G77" s="44">
        <f t="shared" si="1"/>
        <v>7517.65</v>
      </c>
    </row>
    <row r="78" spans="1:7" ht="58.9" customHeight="1">
      <c r="A78" s="38" t="s">
        <v>186</v>
      </c>
      <c r="B78" s="41"/>
      <c r="C78" s="38" t="s">
        <v>187</v>
      </c>
      <c r="D78" s="39">
        <v>8121040249494</v>
      </c>
      <c r="E78" s="40">
        <v>90</v>
      </c>
      <c r="F78" s="20">
        <v>31.99</v>
      </c>
      <c r="G78" s="44">
        <f t="shared" si="1"/>
        <v>2879.1</v>
      </c>
    </row>
    <row r="79" spans="1:7" ht="59.25" customHeight="1">
      <c r="A79" s="21" t="s">
        <v>188</v>
      </c>
      <c r="B79" s="41"/>
      <c r="C79" s="38" t="s">
        <v>189</v>
      </c>
      <c r="D79" s="39">
        <v>8121040251756</v>
      </c>
      <c r="E79" s="40">
        <v>332</v>
      </c>
      <c r="F79" s="20">
        <v>31.99</v>
      </c>
      <c r="G79" s="44">
        <f t="shared" si="1"/>
        <v>10620.68</v>
      </c>
    </row>
    <row r="80" spans="1:7" ht="45.95" customHeight="1">
      <c r="A80" s="21" t="s">
        <v>190</v>
      </c>
      <c r="B80" s="57"/>
      <c r="C80" s="38" t="s">
        <v>191</v>
      </c>
      <c r="D80" s="39">
        <v>8121040252500</v>
      </c>
      <c r="E80" s="40">
        <v>334</v>
      </c>
      <c r="F80" s="20">
        <v>31.99</v>
      </c>
      <c r="G80" s="44">
        <f t="shared" si="1"/>
        <v>10684.66</v>
      </c>
    </row>
    <row r="81" spans="1:7" ht="44.25" customHeight="1">
      <c r="A81" s="21" t="s">
        <v>192</v>
      </c>
      <c r="B81" s="58"/>
      <c r="C81" s="38" t="s">
        <v>193</v>
      </c>
      <c r="D81" s="39">
        <v>8121040251824</v>
      </c>
      <c r="E81" s="40">
        <v>335</v>
      </c>
      <c r="F81" s="20">
        <v>31.99</v>
      </c>
      <c r="G81" s="44">
        <f t="shared" si="1"/>
        <v>10716.65</v>
      </c>
    </row>
    <row r="82" spans="1:7">
      <c r="E82" s="46">
        <f>SUM(E4:E81)</f>
        <v>28731</v>
      </c>
      <c r="F82" s="46"/>
      <c r="G82" s="46">
        <f>SUM(G4:G81)</f>
        <v>919104.69000000006</v>
      </c>
    </row>
  </sheetData>
  <autoFilter ref="A3:G3"/>
  <mergeCells count="13">
    <mergeCell ref="B76:B77"/>
    <mergeCell ref="B80:B81"/>
    <mergeCell ref="B4:B9"/>
    <mergeCell ref="B11:B16"/>
    <mergeCell ref="B18:B23"/>
    <mergeCell ref="B25:B30"/>
    <mergeCell ref="B32:B38"/>
    <mergeCell ref="B40:B46"/>
    <mergeCell ref="B48:B54"/>
    <mergeCell ref="B56:B60"/>
    <mergeCell ref="B62:B66"/>
    <mergeCell ref="B69:B71"/>
    <mergeCell ref="B72:B73"/>
  </mergeCells>
  <conditionalFormatting sqref="D69">
    <cfRule type="duplicateValues" dxfId="12" priority="25"/>
    <cfRule type="duplicateValues" priority="26"/>
  </conditionalFormatting>
  <conditionalFormatting sqref="D70">
    <cfRule type="duplicateValues" dxfId="11" priority="23"/>
    <cfRule type="duplicateValues" priority="24"/>
  </conditionalFormatting>
  <conditionalFormatting sqref="D71">
    <cfRule type="duplicateValues" dxfId="10" priority="21"/>
    <cfRule type="duplicateValues" priority="22"/>
  </conditionalFormatting>
  <conditionalFormatting sqref="D72">
    <cfRule type="duplicateValues" dxfId="9" priority="19"/>
    <cfRule type="duplicateValues" priority="20"/>
  </conditionalFormatting>
  <conditionalFormatting sqref="D73">
    <cfRule type="duplicateValues" dxfId="8" priority="17"/>
    <cfRule type="duplicateValues" priority="18"/>
  </conditionalFormatting>
  <conditionalFormatting sqref="D74">
    <cfRule type="duplicateValues" dxfId="7" priority="15"/>
    <cfRule type="duplicateValues" priority="16"/>
  </conditionalFormatting>
  <conditionalFormatting sqref="D75">
    <cfRule type="duplicateValues" dxfId="6" priority="13"/>
    <cfRule type="duplicateValues" priority="14"/>
  </conditionalFormatting>
  <conditionalFormatting sqref="D76">
    <cfRule type="duplicateValues" dxfId="5" priority="11"/>
    <cfRule type="duplicateValues" priority="12"/>
  </conditionalFormatting>
  <conditionalFormatting sqref="D77">
    <cfRule type="duplicateValues" dxfId="4" priority="9"/>
    <cfRule type="duplicateValues" priority="10"/>
  </conditionalFormatting>
  <conditionalFormatting sqref="D78">
    <cfRule type="duplicateValues" dxfId="3" priority="7"/>
    <cfRule type="duplicateValues" priority="8"/>
  </conditionalFormatting>
  <conditionalFormatting sqref="D79">
    <cfRule type="duplicateValues" dxfId="2" priority="5"/>
    <cfRule type="duplicateValues" priority="6"/>
  </conditionalFormatting>
  <conditionalFormatting sqref="D80">
    <cfRule type="duplicateValues" dxfId="1" priority="3"/>
    <cfRule type="duplicateValues" priority="4"/>
  </conditionalFormatting>
  <conditionalFormatting sqref="D81">
    <cfRule type="duplicateValues" dxfId="0" priority="1"/>
    <cfRule type="duplicateValues" priority="2"/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stock products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2021-01-04T15:40:00Z</dcterms:created>
  <dcterms:modified xsi:type="dcterms:W3CDTF">2022-02-08T09:27:52Z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99472E1FCC804AC6A3151B1E080B0351</vt:lpwstr>
  </property>
</Properties>
</file>